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fonso\Documents\PLANIFICACION\2017\PLANEACION\PEI\SEGUIMIENTO\Segundo trimestre\"/>
    </mc:Choice>
  </mc:AlternateContent>
  <bookViews>
    <workbookView xWindow="750" yWindow="285" windowWidth="16815" windowHeight="9840"/>
  </bookViews>
  <sheets>
    <sheet name="PEI" sheetId="5" r:id="rId1"/>
  </sheets>
  <definedNames>
    <definedName name="_xlnm._FilterDatabase" localSheetId="0" hidden="1">PEI!$A$5:$K$28</definedName>
    <definedName name="_xlnm.Print_Area" localSheetId="0">PEI!$A$5:$J$27</definedName>
    <definedName name="_xlnm.Print_Titles" localSheetId="0">PEI!$5:$5</definedName>
  </definedNames>
  <calcPr calcId="152511"/>
</workbook>
</file>

<file path=xl/calcChain.xml><?xml version="1.0" encoding="utf-8"?>
<calcChain xmlns="http://schemas.openxmlformats.org/spreadsheetml/2006/main">
  <c r="L11" i="5" l="1"/>
</calcChain>
</file>

<file path=xl/sharedStrings.xml><?xml version="1.0" encoding="utf-8"?>
<sst xmlns="http://schemas.openxmlformats.org/spreadsheetml/2006/main" count="268" uniqueCount="136">
  <si>
    <t>Indicador</t>
  </si>
  <si>
    <t>Kilómetros de Infraestructura vial intervenida para sistemas de transporte urbano.</t>
  </si>
  <si>
    <t>Espacios de Infraestructura dedicada a la intermodalidad.</t>
  </si>
  <si>
    <t>Foco Estratégico</t>
  </si>
  <si>
    <t xml:space="preserve">Contrucción, mejoramiento y mantenimiento  de la infraestructura vial nacional primaria </t>
  </si>
  <si>
    <t>Contrucción y mejoramiento de la infraestructura asociada al transporte público</t>
  </si>
  <si>
    <t>Aumentar la competitividad del transporte de carga y de pasajeros , consolidando una red de servicios y logística intermodal y/o multimodal eficiente y conectada en toda sus modos, bajo un enfoque de crecimiento verde</t>
  </si>
  <si>
    <t xml:space="preserve">Implementación de la política de equipamento de transporte terrestre automotor </t>
  </si>
  <si>
    <t xml:space="preserve">Estrategia PND </t>
  </si>
  <si>
    <t>FORTALECIMIENTO INSTITUCIONAL</t>
  </si>
  <si>
    <t xml:space="preserve">Transparencia, participación y servicio al ciudadano </t>
  </si>
  <si>
    <t>Gestión del Talento Humano</t>
  </si>
  <si>
    <t xml:space="preserve">Buen Gobierno </t>
  </si>
  <si>
    <t xml:space="preserve">Política de Desarrollo Administrativo </t>
  </si>
  <si>
    <t>Mejorar las capacidades, destrezas, habilidades, valores y competencias de los servidores públicos con miras al mejoramiento de la prestación del servicio</t>
  </si>
  <si>
    <t>Puntaje promedio de calificación de los funcionarios capacitados</t>
  </si>
  <si>
    <t>Administración y desarrollo humano</t>
  </si>
  <si>
    <t>Meta del indicador para el cuatrienio</t>
  </si>
  <si>
    <t>Buen Gobierno</t>
  </si>
  <si>
    <t>Gestión Tecnológica e Informática</t>
  </si>
  <si>
    <t>Atención al ciudadano</t>
  </si>
  <si>
    <t>Eficiencia Administrativa</t>
  </si>
  <si>
    <t>Secretaría General
Grupo de Prensa
Atención al ciudadano</t>
  </si>
  <si>
    <t>Fases implementadas de la estrategia</t>
  </si>
  <si>
    <t>Implementar la estrategia de comunicación interna y externa</t>
  </si>
  <si>
    <t>Mejorar  los niveles de percepción del servicio de la entidad</t>
  </si>
  <si>
    <t>Secretaría General 
Grupo de Atención al Ciudadano</t>
  </si>
  <si>
    <t>Subdirección del Talento Humano
Grupo de Capacitación y Bienestar</t>
  </si>
  <si>
    <t>Gestión Misional</t>
  </si>
  <si>
    <t>Objetivo Sistema Integrado de Gestión</t>
  </si>
  <si>
    <t xml:space="preserve">Administrar los recursos financieros, administrativos y tecnológicos y llevar a cabo las actuaciones judiciales, con criterios de oportunidad,  eficiencia, austeridad y transparencia para asegurar el cumplimiento de las funciones del Ministerio .
</t>
  </si>
  <si>
    <t xml:space="preserve">Contribuir al fortalecimiento de las competencias y desarrollo integral del talento humano de los servidores públicos del Ministerio mediante actividades de capacitación, bienestar y seguridad y salud en el trabajo  para mejorar su desempeño y dar cumplimiento a la misión de la entidad.
</t>
  </si>
  <si>
    <t xml:space="preserve">Asegurar el acceso a la información institucional de las partes interesadas, mediante la disponibilidad de medios de comunicación y tecnológicos para la divulgación y socialización de los productos y servicios del Ministerio de transporte con oportunidad y transparencia.
</t>
  </si>
  <si>
    <t>Objetivo Sectorial</t>
  </si>
  <si>
    <t>Fortalecer las capacidades institucionales del sector, con un enfoque de gestión pública orientado a resultados</t>
  </si>
  <si>
    <t xml:space="preserve">Comunicación interna y externa
Atención al ciudadano
</t>
  </si>
  <si>
    <t>Formulación, evaluación y seguimiento de políticas, regulaciones técnicas  económicas en transporte, tránsito e infraestructura</t>
  </si>
  <si>
    <t>Viceministerio de Infraestructura
Dirección de Infraestructura</t>
  </si>
  <si>
    <t>Número de nuevos Actos Administrativos proferidos (Decretos-Resoluciones, Proyectos de Ley  Metodologías) en el Marco del PND 2014-2018</t>
  </si>
  <si>
    <t>Planes Maestros por modo formulados (férreo y fluvial)</t>
  </si>
  <si>
    <t>Formular el Plan de priorización de proyectos de infraestructura para comunidades indígenas y ancestrales</t>
  </si>
  <si>
    <t>Competitividad e infraestructura estratégicas</t>
  </si>
  <si>
    <t>Definir las prioridades del país en materia  de tránsito,  transporte e infraestructura para los próximos 20 años</t>
  </si>
  <si>
    <t>Desarrollar una infraestructura competitiva que  fortalezca su conectividad, con especial énfasis en las necesidades y realidades de los territorios y enmarcado en el crecimiento verde</t>
  </si>
  <si>
    <t>Formular los Planes Maestros de los modos férreo y fluvial</t>
  </si>
  <si>
    <t>Expedir los actos administrativos (Decretos-Resoluciones, Proyectos de Ley  Metodologías) en el Marco del PND 2014-2018, relacionados con la infraestructura vial</t>
  </si>
  <si>
    <t xml:space="preserve">Garantizar un sistema de transporte integrador, competitivo,  económico,  seguro y sostenible mediante la formulación, adopción  seguimiento y evaluación de políticas, planes, programas  y proyectos y reglamentaciones en materia de transporte, transito e infraestructura,  para satisfacer las necesidades del país y las metas del Plan Nacional de Desarrollo. 
</t>
  </si>
  <si>
    <t>Viceministerio de Transporte</t>
  </si>
  <si>
    <t>Reportes generados por SISETU</t>
  </si>
  <si>
    <t xml:space="preserve">Estrategia </t>
  </si>
  <si>
    <t xml:space="preserve">
Secretaría General
Grupo de Informática</t>
  </si>
  <si>
    <t>Puntaje promedio en  la implementación de la estrategia de Gobierno en Línea</t>
  </si>
  <si>
    <t>Formulación del Plan Maestro de Transporte Intermodal (PMTI)</t>
  </si>
  <si>
    <t>Planeación de la infraestructura</t>
  </si>
  <si>
    <t>Reglamentación de las especificaciones de la Infraestructura y la operación del transporte</t>
  </si>
  <si>
    <t xml:space="preserve">
Garantizar un sistema de transporte integrador, competitivo,  económico,  seguro y sostenible mediante la formulación, adopción  seguimiento y evaluación de políticas, planes, programas  y proyectos y reglamentaciones en materia de transporte, transito e infraestructura,  para satisfacer las necesidades del país y las metas del Plan Nacional de Desarrollo. 
</t>
  </si>
  <si>
    <t xml:space="preserve">TRANSPORTE COMPETITIVO EN TODA SUS MODALIDADES
</t>
  </si>
  <si>
    <t xml:space="preserve">PLANEACIÓN DE LARGO PLAZO, CONTROL Y VIGILANCIA MODERNO CENTRADO EN LOS CIUDADANOS
</t>
  </si>
  <si>
    <t xml:space="preserve">Actos Administrativos proferidos (Decretos-Resoluciones, Proyecto de Ley) en el Marco de la Política Nacional de Transporte. </t>
  </si>
  <si>
    <t xml:space="preserve">Desarrollo de Sistemas Inteligentes de Transporte </t>
  </si>
  <si>
    <t xml:space="preserve">Implementar los módulos del Sistema Inteligente Nacional para la infraestructura, el tránsito y el transporte </t>
  </si>
  <si>
    <t xml:space="preserve">Mejoramiento de la Información del Sector Transporte </t>
  </si>
  <si>
    <t>Corredores logísticos estratégicos vinculados al Portal Logístico Colombiano</t>
  </si>
  <si>
    <t xml:space="preserve">Desarrollar la política nacional de transporte urbano, metropolitano, enmarcada en el principio de accesibilidad, desarrollo sosenible, autosostenibilidad financiera y calidad; enfocada a la priorización de modos no motorizados, el aumento de la cobertura nacional, la conectividad y los sistemas integrados de transporte público.
</t>
  </si>
  <si>
    <t xml:space="preserve">Mejorar el Sistema RUNT </t>
  </si>
  <si>
    <t>Fortalecer el monitoreo del  Sistema de Transporte Urbano</t>
  </si>
  <si>
    <t xml:space="preserve">Implementar medidas de adaptación al cambio climático </t>
  </si>
  <si>
    <t xml:space="preserve">Implementar  medidas de mitigación al cambio climático </t>
  </si>
  <si>
    <t>Medidas de mitigación al cambio climático puestas en operación</t>
  </si>
  <si>
    <t>Medidas de adaptación al cambio climático puestas en operación</t>
  </si>
  <si>
    <t>Desarrollar estrategias logísticas que permitan mejorar la competitividad en el transporte de carga</t>
  </si>
  <si>
    <t>Porcentaje de viajes realizados asociados a movilidad activa cuantificada en 6 ciudades</t>
  </si>
  <si>
    <t>Consolidación de los SITM, los SETP, los SITP y los SITR que se encuentran en operación</t>
  </si>
  <si>
    <t xml:space="preserve">Desarrollar la política nacional de transporte urbano, metropolitano, enmarcada en el principio de accesibilidad, desarrollo sosenible, autosostenibilidad fiananciera y calidad; enfocada a la priorización de modos no motorizados, el aumento de la cobertura nacional, la conectividad y los sistemas </t>
  </si>
  <si>
    <t>Fomentar el uso del transporte público</t>
  </si>
  <si>
    <t>Renovar el parque automotor de carga con peso bruto vehicular mayor a 10,5 toneladas</t>
  </si>
  <si>
    <t>Reportes en el Registro Nacional de Despachos de Carga (RNDC)</t>
  </si>
  <si>
    <t xml:space="preserve">Vehículos desintegrados con peso bruto vehicular mayor a 10,5 toneladas  </t>
  </si>
  <si>
    <t xml:space="preserve">Desarrollo de una estrategia integral del servicio al ciudadano </t>
  </si>
  <si>
    <t xml:space="preserve">Fortalecimiento de las comunicaciones de la entidad </t>
  </si>
  <si>
    <t>Desarrollo y promoción del Talento Humano</t>
  </si>
  <si>
    <t xml:space="preserve">Implementación de la Estrategia de Gobierno en Línea </t>
  </si>
  <si>
    <t>Mejorar las acciones de regulación, control y vigilancia del Sector Transporte</t>
  </si>
  <si>
    <t>Presentar la propuesta de  documento Conpes sobre el Plan Maestro de Transporte Intermodal para su aprobación en sesión de CONPES</t>
  </si>
  <si>
    <t>Nivel de percepción positiva alcanzado según encuesta de percepción realizada</t>
  </si>
  <si>
    <t xml:space="preserve">Porcentaje de avance en la formulación del Plan de priorización de proyectos de infraestructura para comunidades indígenas y ancestrales </t>
  </si>
  <si>
    <t xml:space="preserve">Documento Conpes presentado: Plan Maestro de Transporte Intermodal </t>
  </si>
  <si>
    <t xml:space="preserve">
% Sistema de Registro Único Nacional de Transito RUNT mejorado en sus componentes y características .</t>
  </si>
  <si>
    <t xml:space="preserve">Mejorar el sistema de monitoreo de transporte de carga </t>
  </si>
  <si>
    <t>Subdirección del Talento Humano
Grupo de Salud, Actividad Física y Seguridad en el Trabajo</t>
  </si>
  <si>
    <t>Mejorar el clima laboral</t>
  </si>
  <si>
    <t>Porcentaje de nivel de percepción positiva del clima laboral</t>
  </si>
  <si>
    <t>Implementar la estrategia de Gobierno  en línea Ministerio</t>
  </si>
  <si>
    <t xml:space="preserve">Mejoramiento de la información del Sector Transporte </t>
  </si>
  <si>
    <t>Mejorar el sistema de información logístico colombiano</t>
  </si>
  <si>
    <t xml:space="preserve">Proceso al que pertenece la meta </t>
  </si>
  <si>
    <t>Dependencia encargada del cumplimiento de la meta</t>
  </si>
  <si>
    <t>Gestión Financiera</t>
  </si>
  <si>
    <t>Mejor nivel de ejecución del presupuesto</t>
  </si>
  <si>
    <t xml:space="preserve">
Direccionamiento estratégico institucional</t>
  </si>
  <si>
    <t>Viceministerio de Transporte
Viceministerio de Infraestructura
Oficina Asesora de Regulación Económica
Oficina Asesora de Planeación
Secretaría General</t>
  </si>
  <si>
    <t>Porcentaje del presupuesto obligado</t>
  </si>
  <si>
    <t>PLAN ESTRATÉGICO INSTITUCIONAL</t>
  </si>
  <si>
    <t>2015-2018</t>
  </si>
  <si>
    <t>Ejecutar (obligaciones) el 90% del presupuesto (funcionamiento e inversión) de la Entidad</t>
  </si>
  <si>
    <t>Oficina Asesora de Regulación Económica</t>
  </si>
  <si>
    <t>Descripción cualitativa de la meta del cuatrienio</t>
  </si>
  <si>
    <t>Políticas públicas  emitidas en el marco del los Sistemas Inteligentes para la Infraestructura, el Transito y el Transporte, asociados al los diversos servicios ITS que contendra el SINITT
( paneles de mensajería variable (VMS), Fiscalización electrónica vehicular (FEV))</t>
  </si>
  <si>
    <t>Avance</t>
  </si>
  <si>
    <t xml:space="preserve">Aumentar la competitividad del transporte de carga y de pasajeros, consolidando una red de servicios y logística intermodal y/o multimodal eficiente y conectada en toda sus modos, bajo un enfoque de crecimiento verde
</t>
  </si>
  <si>
    <t>Aumentar la competitividad del transporte de carga y de pasajeros, consolidando una red de servicios y logística intermodal y/o multimodal eficiente y conectada en toda sus modos, bajo un enfoque de crecimiento verde</t>
  </si>
  <si>
    <t>Expedir los actos administrativos (Decretos-Resoluciones, Proyectos de Ley  Metodologías) en el Marco del PND 2014-2018, relacionados con transporte y tránsito</t>
  </si>
  <si>
    <t xml:space="preserve">Edad promedio de vehículos de transporte automotor de carga con peso bruto vehicular mayor a 10,5 toneladas </t>
  </si>
  <si>
    <t>El avance registrado corresponde a la medición realizada en el año 2016.
Para el año 2017 la medición está programada para el último trimestre del año</t>
  </si>
  <si>
    <t>Se toma la medición que realiza el DAFP a través del FURAG. Última medición publicada con corte a diciembre 31 de 2016</t>
  </si>
  <si>
    <t>Meta del cuatrienio cumplida</t>
  </si>
  <si>
    <t>Se  elaboraron los estudios previos para la elaboración de dos convenios con los departamentos de Chocó y Cauca, para la contratación de estudios y diseños de las vías priorizadas por las comunidades indígenas.</t>
  </si>
  <si>
    <t xml:space="preserve">El alcance de la meta del cuatrienio es la radicación del documento Conpes ante el DNP
Se avanzó en el borrador del documento Conpes Plan Maestro de Transporte Intermodal -PMTI, en los componente de accesos urbanos, necesidades de financiación y nuevas fuentes de pago,normatividad y corredores logísticos. </t>
  </si>
  <si>
    <t xml:space="preserve">Medidas de mitigación en 2017:
1) NAMA TOD
2) Eficiencia energética 
Se lleva un avance del 50%
</t>
  </si>
  <si>
    <t xml:space="preserve">Medidas de adaptación en 2017:
1) Estudio para la gestión del riesgo en zona de influencia de los corredores viales Popayán- Río Mazamorras y Cano - Mojarras- análisis de vulnerabilidad 
2) Capacitaciones a los funcionarios del Ministerio de Transporte 
Se lleva un avance del 75%
</t>
  </si>
  <si>
    <t>INFORME AVANCE CON CORTE A JUNIO 30 DE 2017</t>
  </si>
  <si>
    <t xml:space="preserve">En el primer semestre de 2017 se expidió la resolución No. 411 por la cual se exonera del pago de peaje a los vehículos de la Misión de las Naciones Unidas establecido en la Resolución 2261 de 2016.  </t>
  </si>
  <si>
    <t>Plan Maestro Fluvial terminado.
Con relación al Plan Maestro Férreo, el alcance de la meta es:  Elaboración del documento de política pública del modo férreo en aspectos técnicos regulatorios operacionales e institucionales (modificación aprobada en sesión del Comité Institucional de Desarrollo Administrativo mayo 17 de 2017).
Se realizó la entrega del inventario y diagnóstico correspondiente al insumo 2 del módulo EGIS apoyo al sistema ferroviario.</t>
  </si>
  <si>
    <t xml:space="preserve">Observaciones </t>
  </si>
  <si>
    <t>En 2017 se viene trabajando en mejorar el cargue de la información en el Registro Nacional Automotor -RUNT para 4  subregistros: pólizas de seguros  (RNS) , empresas de transporte (RNET), migración del peso bruto vehicular (PBV), migración de información al Registro Unico Nacional de Ingreso y Salida del Transporte Automotor de Carga (RUNISTAC)</t>
  </si>
  <si>
    <t>Se continúa con la implementación de la resolución 600 de 2017, atendiendo y resolviendo las inquietudes presentadas por parte de las autoridades locales</t>
  </si>
  <si>
    <t>La meta para la vigencia 2017 es 36%.
Corresponde al porcentaje de viajes que se realizan en movilidad activa (pie+bici+SITM/SITP). El  descenso de viajes se explica por el  periodo vacacional (estacionalidad de la demanda de viajes) y salida universitaria en todas las ciudades del país.</t>
  </si>
  <si>
    <t>La meta para la vigencia 2017 es 40 espacios</t>
  </si>
  <si>
    <t>En el primer semestre de 217 se diseñó la estrategia externa " Carta de Trato Digno, la cual se encuentra publicada en la página WEB del Ministerio https://www.mintransporte.gov.co/descargar.php?id=5630
De igual forma se viene trabajando en la campaña de difusión de informaciónque permita la socialización de los logros del Ministerio en temas de  Transporte, Tránsito e Infraestructura.  Se efectuó la planeación de la campaña según las necesidades detectadas en el primer semestre
En lo que refiere a la estrategia interna, se trabajó en el documento de protocolo de atención al ciudadano, el cual relaciona la forma en que los funcionarios deben atender por los diferentes canales a la ciudadanía.  Se realizó el diseño y diagramación, actualmente se están efectuando algunos ajustes sugeridos por el DNP y DAFP.</t>
  </si>
  <si>
    <t xml:space="preserve">La meta del cuatrienio (80%)  contempla una una nueva metodología de medición de la satisfacción denominada "Programa escucha" , la cual incluye los diferentes canales de atención a los ciudadanos.
La meta para el año 2017 es a diciembre 31 alcanzar un nivel de percepción del 50%.  Se realizó una primera aplicación de la encuesta con la nueva metodología, dando como resultado para el primer semestre un nivel de percepción positiva del 45,4% </t>
  </si>
  <si>
    <t>En el primer semestre de 2017 se emitieron dos decretos y cuatro resoluciones:
1) Decreto 153 feb 3.  Normalización vehículos de transporte de carga, 2) Decreto 431 marzo 14. Modificación de la reglamentación del servicio público de transporte terrestre automotor especial, 3) Resol 332 feb 15. Condiciones y procedimientos relacionados con la modernización del parque automotor de carga, 4) Resol 600 marzo 14. Redefine indicadores del Sistema de Información, evaluación y seguimiento al transporte urbano SISETU; 5) Resol 1023 abril 26. Define elementos confinanciables por parte de la Nación y aportes en especie para los proyectos SITM Transmilenio Soacha fase II y III y primera linea del Metro de Bogotá, 6) Resol 1024 abril 26.  Se define al municipio de Maicao como zona estratégica para el transporte ZET para el transporte escolar étnico y diferencial rural.</t>
  </si>
  <si>
    <t>En el segundo trimestre se aplicaron encuestas de tres capacitaciones realizadas, obteniéndose un puntaje promedio de 4,57</t>
  </si>
  <si>
    <t>Se emitió la reglamentación de la plataforma tecnologica de TPI de lujo, resolución 2163 de 2016
Se emitió la reglamentación  sobre la asignación de rangos de Tags, resolución 3779 de 2016
Se emitió la resolución 5708 de 2016 por la cual se adopta el "Documento normativo que define los requisitos y procedimientos para la habilitación y certificación de los actores estratégicos del Sistema IP/REV en Colombia y se dictan otras disposiciones"
Para el presente año, se tiene prevista la formulación de dos políticas:  Requisitos técnicos de VMS y Manual de implementación de proyectos ITS.
Se consolidó la  informacion técnica, jurídica y concepto de operación (ConOps) como anexo al proyecto de política pública de requisitos técnicos de VMS. Se generó la  política pública que definirá el Manual de implementación de proyectos ITS</t>
  </si>
  <si>
    <t>La meta para la vigencia 2017  son 7´000.000 de registros. Reporte a julio</t>
  </si>
  <si>
    <t xml:space="preserve">
La meta para la vigencia 2017  es tener un total de 18.500 vehículos desintegrados.  Reporte a julio</t>
  </si>
  <si>
    <t>Porcentaje del presupuesto de  la vigencia 2017 ejecutado en el primer semestre. Incluye funcionamiento  e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</si>
</sst>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10C0A]#,##0.00"/>
    <numFmt numFmtId="165" formatCode="_-* #,##0\ _€_-;\-* #,##0\ _€_-;_-* &quot;-&quot;??\ _€_-;_-@_-"/>
    <numFmt numFmtId="166" formatCode="#,##0_ ;\-#,##0\ "/>
    <numFmt numFmtId="167" formatCode="[$-10C0A]#,##0"/>
    <numFmt numFmtId="168" formatCode="0.0%"/>
    <numFmt numFmtId="169" formatCode="0.0"/>
  </numFmts>
  <fonts count="10" x14ac:knownFonts="1">
    <font>
      <sz val="11"/>
      <color rgb="FF000000"/>
      <name val="Calibri"/>
      <family val="2"/>
      <scheme val="minor"/>
    </font>
    <font>
      <sz val="11"/>
      <color theme="1"/>
      <name val="Calibri"/>
      <family val="2"/>
      <scheme val="minor"/>
    </font>
    <font>
      <sz val="11"/>
      <color rgb="FF000000"/>
      <name val="Calibri"/>
      <family val="2"/>
      <scheme val="minor"/>
    </font>
    <font>
      <sz val="12"/>
      <name val="Calibri"/>
      <family val="2"/>
      <scheme val="minor"/>
    </font>
    <font>
      <sz val="11"/>
      <name val="Calibri"/>
      <family val="2"/>
      <scheme val="minor"/>
    </font>
    <font>
      <b/>
      <sz val="26"/>
      <name val="Calibri"/>
      <family val="2"/>
      <scheme val="minor"/>
    </font>
    <font>
      <b/>
      <sz val="14"/>
      <name val="Calibri"/>
      <family val="2"/>
      <scheme val="minor"/>
    </font>
    <font>
      <sz val="12"/>
      <color theme="1"/>
      <name val="Calibri"/>
      <family val="2"/>
      <scheme val="minor"/>
    </font>
    <font>
      <b/>
      <sz val="20"/>
      <name val="Calibri"/>
      <family val="2"/>
      <scheme val="minor"/>
    </font>
    <font>
      <b/>
      <sz val="36"/>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3">
    <xf numFmtId="164" fontId="0" fillId="0" borderId="0"/>
    <xf numFmtId="43" fontId="2" fillId="0" borderId="0" applyFont="0" applyFill="0" applyBorder="0" applyAlignment="0" applyProtection="0"/>
    <xf numFmtId="9" fontId="2" fillId="0" borderId="0" applyFont="0" applyFill="0" applyBorder="0" applyAlignment="0" applyProtection="0"/>
  </cellStyleXfs>
  <cellXfs count="57">
    <xf numFmtId="164" fontId="0" fillId="0" borderId="0" xfId="0" applyFont="1" applyFill="1" applyBorder="1"/>
    <xf numFmtId="164" fontId="4" fillId="0" borderId="0" xfId="0" applyFont="1" applyFill="1" applyBorder="1"/>
    <xf numFmtId="164" fontId="4" fillId="2" borderId="0" xfId="0" applyFont="1" applyFill="1" applyBorder="1"/>
    <xf numFmtId="164" fontId="4" fillId="0" borderId="0" xfId="0" applyFont="1" applyFill="1" applyBorder="1" applyAlignment="1">
      <alignment horizontal="justify" vertical="center" wrapText="1"/>
    </xf>
    <xf numFmtId="164" fontId="4" fillId="2" borderId="0" xfId="0" applyFont="1" applyFill="1" applyBorder="1" applyAlignment="1">
      <alignment horizontal="justify" vertical="center" wrapText="1"/>
    </xf>
    <xf numFmtId="164" fontId="5" fillId="0" borderId="0" xfId="0" applyFont="1" applyFill="1" applyBorder="1"/>
    <xf numFmtId="164" fontId="3" fillId="0" borderId="1" xfId="0" applyFont="1" applyFill="1" applyBorder="1" applyAlignment="1">
      <alignment horizontal="justify" vertical="center" wrapText="1"/>
    </xf>
    <xf numFmtId="164" fontId="3" fillId="2" borderId="1" xfId="0" applyFont="1" applyFill="1" applyBorder="1" applyAlignment="1">
      <alignment horizontal="justify" vertical="center" wrapText="1"/>
    </xf>
    <xf numFmtId="164" fontId="5" fillId="0" borderId="0" xfId="0" applyFont="1" applyFill="1" applyBorder="1" applyAlignment="1">
      <alignment horizontal="center"/>
    </xf>
    <xf numFmtId="9" fontId="3" fillId="0" borderId="1" xfId="2" applyFont="1" applyFill="1" applyBorder="1" applyAlignment="1">
      <alignment horizontal="center" vertical="center" wrapText="1"/>
    </xf>
    <xf numFmtId="164" fontId="3" fillId="2" borderId="8" xfId="0" applyFont="1" applyFill="1" applyBorder="1" applyAlignment="1">
      <alignment horizontal="justify" vertical="center" wrapText="1"/>
    </xf>
    <xf numFmtId="164" fontId="3" fillId="2" borderId="5" xfId="0" applyFont="1" applyFill="1" applyBorder="1" applyAlignment="1">
      <alignment horizontal="justify" vertical="center" wrapText="1"/>
    </xf>
    <xf numFmtId="164" fontId="3" fillId="2" borderId="2" xfId="0" applyFont="1" applyFill="1" applyBorder="1" applyAlignment="1">
      <alignment horizontal="justify" vertical="center" wrapText="1"/>
    </xf>
    <xf numFmtId="1" fontId="3" fillId="2" borderId="1" xfId="2" applyNumberFormat="1" applyFont="1" applyFill="1" applyBorder="1" applyAlignment="1">
      <alignment horizontal="center" vertical="center" wrapText="1"/>
    </xf>
    <xf numFmtId="164" fontId="3" fillId="0" borderId="2" xfId="0" applyFont="1" applyFill="1" applyBorder="1" applyAlignment="1">
      <alignment horizontal="justify" vertical="center" wrapText="1"/>
    </xf>
    <xf numFmtId="164" fontId="3" fillId="0" borderId="3" xfId="0" applyFont="1" applyFill="1" applyBorder="1" applyAlignment="1">
      <alignment horizontal="justify" vertical="center" wrapText="1"/>
    </xf>
    <xf numFmtId="164" fontId="3" fillId="0" borderId="4" xfId="0" applyFont="1" applyFill="1" applyBorder="1" applyAlignment="1">
      <alignment horizontal="justify" vertical="center" wrapText="1"/>
    </xf>
    <xf numFmtId="166" fontId="3" fillId="2" borderId="1" xfId="1"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justify" vertical="center" wrapText="1"/>
    </xf>
    <xf numFmtId="164"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1" fontId="3" fillId="0" borderId="1" xfId="2" applyNumberFormat="1" applyFont="1" applyFill="1" applyBorder="1" applyAlignment="1">
      <alignment horizontal="center" vertical="center" wrapText="1"/>
    </xf>
    <xf numFmtId="165" fontId="3" fillId="0" borderId="1" xfId="1" applyNumberFormat="1" applyFont="1" applyFill="1" applyBorder="1" applyAlignment="1">
      <alignment vertical="center" wrapText="1"/>
    </xf>
    <xf numFmtId="9" fontId="3" fillId="0" borderId="4" xfId="0" applyNumberFormat="1" applyFont="1" applyFill="1" applyBorder="1" applyAlignment="1">
      <alignment horizontal="center" vertical="center" wrapText="1"/>
    </xf>
    <xf numFmtId="9" fontId="3" fillId="2" borderId="5" xfId="2" applyFont="1" applyFill="1" applyBorder="1" applyAlignment="1">
      <alignment horizontal="center" vertical="center" wrapText="1"/>
    </xf>
    <xf numFmtId="168" fontId="3" fillId="0" borderId="4" xfId="0" applyNumberFormat="1" applyFont="1" applyFill="1" applyBorder="1" applyAlignment="1">
      <alignment horizontal="center" vertical="center" wrapText="1"/>
    </xf>
    <xf numFmtId="168" fontId="3" fillId="0" borderId="1" xfId="2" applyNumberFormat="1" applyFont="1" applyFill="1" applyBorder="1" applyAlignment="1">
      <alignment horizontal="center" vertical="center" wrapText="1" readingOrder="1"/>
    </xf>
    <xf numFmtId="1" fontId="3" fillId="0" borderId="9" xfId="2" applyNumberFormat="1" applyFont="1" applyFill="1" applyBorder="1" applyAlignment="1">
      <alignment horizontal="justify" vertical="center" wrapText="1"/>
    </xf>
    <xf numFmtId="164" fontId="7" fillId="0" borderId="2" xfId="0" applyFont="1" applyFill="1" applyBorder="1" applyAlignment="1">
      <alignment horizontal="justify" vertical="center" wrapText="1"/>
    </xf>
    <xf numFmtId="164" fontId="7" fillId="0" borderId="1"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164" fontId="7" fillId="2" borderId="2" xfId="0" applyFont="1" applyFill="1" applyBorder="1" applyAlignment="1">
      <alignment horizontal="justify" vertical="center" wrapText="1"/>
    </xf>
    <xf numFmtId="164" fontId="7" fillId="2" borderId="1" xfId="0" applyFont="1" applyFill="1" applyBorder="1" applyAlignment="1">
      <alignment horizontal="justify" vertical="center" wrapText="1"/>
    </xf>
    <xf numFmtId="1" fontId="7" fillId="2" borderId="1" xfId="2" applyNumberFormat="1" applyFont="1" applyFill="1" applyBorder="1" applyAlignment="1">
      <alignment horizontal="center" vertical="center" wrapText="1"/>
    </xf>
    <xf numFmtId="164" fontId="7" fillId="2" borderId="1" xfId="0" applyNumberFormat="1" applyFont="1" applyFill="1" applyBorder="1" applyAlignment="1">
      <alignment horizontal="justify" vertical="center" wrapText="1"/>
    </xf>
    <xf numFmtId="164" fontId="3" fillId="0" borderId="9" xfId="0" applyFont="1" applyFill="1" applyBorder="1" applyAlignment="1">
      <alignment horizontal="justify" vertical="center" wrapText="1"/>
    </xf>
    <xf numFmtId="166" fontId="3" fillId="0" borderId="1" xfId="1" applyNumberFormat="1" applyFont="1" applyFill="1" applyBorder="1" applyAlignment="1">
      <alignment horizontal="center" vertical="center" wrapText="1" readingOrder="1"/>
    </xf>
    <xf numFmtId="169" fontId="3" fillId="2" borderId="1" xfId="2" applyNumberFormat="1" applyFont="1" applyFill="1" applyBorder="1" applyAlignment="1">
      <alignment horizontal="center" vertical="center" wrapText="1"/>
    </xf>
    <xf numFmtId="164" fontId="1" fillId="2" borderId="0" xfId="0" applyFont="1" applyFill="1" applyBorder="1" applyAlignment="1">
      <alignment horizontal="justify" vertical="center" wrapText="1"/>
    </xf>
    <xf numFmtId="164" fontId="1" fillId="0" borderId="0" xfId="0" applyFont="1" applyFill="1" applyBorder="1" applyAlignment="1">
      <alignment horizontal="justify" vertical="center" wrapText="1"/>
    </xf>
    <xf numFmtId="164" fontId="8" fillId="0" borderId="0" xfId="0" applyFont="1" applyFill="1" applyBorder="1" applyAlignment="1">
      <alignment horizontal="left"/>
    </xf>
    <xf numFmtId="164" fontId="9" fillId="0" borderId="0" xfId="0" applyFont="1" applyFill="1" applyBorder="1"/>
    <xf numFmtId="164" fontId="6" fillId="3" borderId="6" xfId="0" applyNumberFormat="1" applyFont="1" applyFill="1" applyBorder="1" applyAlignment="1">
      <alignment horizontal="center" vertical="center" wrapText="1" readingOrder="1"/>
    </xf>
    <xf numFmtId="164" fontId="6" fillId="3" borderId="7" xfId="0" applyNumberFormat="1" applyFont="1" applyFill="1" applyBorder="1" applyAlignment="1">
      <alignment horizontal="center" vertical="center" wrapText="1" readingOrder="1"/>
    </xf>
    <xf numFmtId="9" fontId="7" fillId="0" borderId="9" xfId="0" applyNumberFormat="1" applyFont="1" applyFill="1" applyBorder="1" applyAlignment="1">
      <alignment horizontal="justify" vertical="center" wrapText="1"/>
    </xf>
    <xf numFmtId="164" fontId="3" fillId="2" borderId="9" xfId="0" applyFont="1" applyFill="1" applyBorder="1" applyAlignment="1">
      <alignment horizontal="justify" vertical="center" wrapText="1"/>
    </xf>
    <xf numFmtId="164" fontId="3" fillId="2" borderId="10" xfId="0" applyFont="1" applyFill="1" applyBorder="1" applyAlignment="1">
      <alignment horizontal="justify" vertical="center" wrapText="1"/>
    </xf>
    <xf numFmtId="164" fontId="6" fillId="3" borderId="12" xfId="0" applyNumberFormat="1" applyFont="1" applyFill="1" applyBorder="1" applyAlignment="1">
      <alignment horizontal="center" vertical="center" wrapText="1" readingOrder="1"/>
    </xf>
    <xf numFmtId="164" fontId="6" fillId="2" borderId="0" xfId="0" applyFont="1" applyFill="1" applyBorder="1" applyAlignment="1">
      <alignment horizontal="center" vertical="center" wrapText="1"/>
    </xf>
    <xf numFmtId="164" fontId="9" fillId="0" borderId="0" xfId="0" applyFont="1" applyFill="1" applyBorder="1" applyAlignment="1">
      <alignment horizontal="center" vertical="center" wrapText="1"/>
    </xf>
    <xf numFmtId="164" fontId="0" fillId="0" borderId="0" xfId="0" applyFont="1" applyFill="1" applyBorder="1" applyAlignment="1">
      <alignment horizontal="center" vertical="center" wrapText="1"/>
    </xf>
    <xf numFmtId="164" fontId="0" fillId="0" borderId="0" xfId="0" applyFont="1" applyFill="1" applyBorder="1" applyAlignment="1">
      <alignment wrapText="1"/>
    </xf>
    <xf numFmtId="164" fontId="3" fillId="2" borderId="11" xfId="0" applyFont="1" applyFill="1" applyBorder="1" applyAlignment="1" applyProtection="1">
      <alignment horizontal="justify" vertical="center" wrapText="1"/>
      <protection locked="0"/>
    </xf>
    <xf numFmtId="9" fontId="3" fillId="0" borderId="5" xfId="2" applyFont="1" applyFill="1" applyBorder="1" applyAlignment="1" applyProtection="1">
      <alignment horizontal="center" vertical="center" wrapText="1"/>
      <protection locked="0"/>
    </xf>
    <xf numFmtId="164" fontId="7" fillId="2" borderId="9" xfId="0" applyFont="1" applyFill="1" applyBorder="1" applyAlignment="1">
      <alignment horizontal="justify" vertical="center" wrapText="1"/>
    </xf>
    <xf numFmtId="49" fontId="3" fillId="0" borderId="9" xfId="0" applyNumberFormat="1" applyFont="1" applyFill="1" applyBorder="1" applyAlignment="1">
      <alignment horizontal="justify"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O28"/>
  <sheetViews>
    <sheetView showGridLines="0" tabSelected="1" zoomScale="60" zoomScaleNormal="60" zoomScaleSheetLayoutView="70" workbookViewId="0">
      <pane ySplit="5" topLeftCell="A6" activePane="bottomLeft" state="frozen"/>
      <selection pane="bottomLeft" activeCell="M29" sqref="M29"/>
    </sheetView>
  </sheetViews>
  <sheetFormatPr baseColWidth="10" defaultRowHeight="15" x14ac:dyDescent="0.25"/>
  <cols>
    <col min="1" max="1" width="35.7109375" style="1" customWidth="1"/>
    <col min="2" max="2" width="44.140625" style="1" customWidth="1"/>
    <col min="3" max="3" width="36.7109375" style="1" customWidth="1"/>
    <col min="4" max="4" width="49" style="1" customWidth="1"/>
    <col min="5" max="5" width="23.85546875" style="1" customWidth="1"/>
    <col min="6" max="6" width="68.85546875" style="1" customWidth="1"/>
    <col min="7" max="7" width="45" style="1" customWidth="1"/>
    <col min="8" max="8" width="40.42578125" style="1" customWidth="1"/>
    <col min="9" max="9" width="53.85546875" style="1" customWidth="1"/>
    <col min="10" max="10" width="47.28515625" style="1" customWidth="1"/>
    <col min="11" max="11" width="30.140625" style="1" customWidth="1"/>
    <col min="12" max="12" width="34.85546875" style="1" customWidth="1"/>
    <col min="13" max="13" width="95.85546875" style="1" customWidth="1"/>
    <col min="14" max="16384" width="11.42578125" style="1"/>
  </cols>
  <sheetData>
    <row r="1" spans="1:613" s="42" customFormat="1" ht="46.5" x14ac:dyDescent="0.7">
      <c r="A1" s="50" t="s">
        <v>102</v>
      </c>
      <c r="B1" s="50"/>
      <c r="C1" s="50"/>
      <c r="D1" s="50"/>
      <c r="E1" s="50"/>
      <c r="F1" s="50"/>
      <c r="G1" s="50"/>
      <c r="H1" s="50"/>
      <c r="I1" s="50"/>
      <c r="J1" s="50"/>
      <c r="K1" s="50"/>
      <c r="L1" s="51"/>
      <c r="M1" s="51"/>
    </row>
    <row r="2" spans="1:613" s="42" customFormat="1" ht="46.5" customHeight="1" x14ac:dyDescent="0.7">
      <c r="A2" s="50" t="s">
        <v>103</v>
      </c>
      <c r="B2" s="50"/>
      <c r="C2" s="50"/>
      <c r="D2" s="50"/>
      <c r="E2" s="50"/>
      <c r="F2" s="50"/>
      <c r="G2" s="50"/>
      <c r="H2" s="50"/>
      <c r="I2" s="50"/>
      <c r="J2" s="50"/>
      <c r="K2" s="50"/>
      <c r="L2" s="52"/>
      <c r="M2" s="52"/>
    </row>
    <row r="3" spans="1:613" s="5" customFormat="1" ht="33.75" x14ac:dyDescent="0.5">
      <c r="A3" s="8"/>
      <c r="B3" s="8"/>
      <c r="C3" s="8"/>
      <c r="D3" s="8"/>
      <c r="E3" s="8"/>
      <c r="F3" s="8"/>
      <c r="G3" s="8"/>
      <c r="H3" s="8"/>
      <c r="I3" s="8"/>
      <c r="J3" s="8"/>
      <c r="K3" s="8"/>
    </row>
    <row r="4" spans="1:613" s="5" customFormat="1" ht="34.5" thickBot="1" x14ac:dyDescent="0.55000000000000004">
      <c r="A4" s="41" t="s">
        <v>120</v>
      </c>
      <c r="B4" s="8"/>
      <c r="C4" s="8"/>
      <c r="D4" s="8"/>
      <c r="E4" s="8"/>
      <c r="F4" s="8"/>
      <c r="G4" s="8"/>
      <c r="H4" s="8"/>
      <c r="I4" s="8"/>
      <c r="J4" s="8"/>
      <c r="K4" s="8"/>
      <c r="L4" s="49"/>
      <c r="M4" s="49"/>
    </row>
    <row r="5" spans="1:613" s="2" customFormat="1" ht="61.5" customHeight="1" thickBot="1" x14ac:dyDescent="0.3">
      <c r="A5" s="43" t="s">
        <v>13</v>
      </c>
      <c r="B5" s="44" t="s">
        <v>8</v>
      </c>
      <c r="C5" s="44" t="s">
        <v>3</v>
      </c>
      <c r="D5" s="44" t="s">
        <v>33</v>
      </c>
      <c r="E5" s="44" t="s">
        <v>49</v>
      </c>
      <c r="F5" s="44" t="s">
        <v>29</v>
      </c>
      <c r="G5" s="44" t="s">
        <v>95</v>
      </c>
      <c r="H5" s="44" t="s">
        <v>96</v>
      </c>
      <c r="I5" s="44" t="s">
        <v>106</v>
      </c>
      <c r="J5" s="44" t="s">
        <v>0</v>
      </c>
      <c r="K5" s="44" t="s">
        <v>17</v>
      </c>
      <c r="L5" s="44" t="s">
        <v>108</v>
      </c>
      <c r="M5" s="48" t="s">
        <v>123</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row>
    <row r="6" spans="1:613" s="4" customFormat="1" ht="229.5" customHeight="1" x14ac:dyDescent="0.25">
      <c r="A6" s="10" t="s">
        <v>28</v>
      </c>
      <c r="B6" s="11" t="s">
        <v>41</v>
      </c>
      <c r="C6" s="11" t="s">
        <v>57</v>
      </c>
      <c r="D6" s="11" t="s">
        <v>43</v>
      </c>
      <c r="E6" s="11" t="s">
        <v>53</v>
      </c>
      <c r="F6" s="11" t="s">
        <v>46</v>
      </c>
      <c r="G6" s="11" t="s">
        <v>36</v>
      </c>
      <c r="H6" s="11" t="s">
        <v>37</v>
      </c>
      <c r="I6" s="11" t="s">
        <v>40</v>
      </c>
      <c r="J6" s="11" t="s">
        <v>85</v>
      </c>
      <c r="K6" s="25">
        <v>1</v>
      </c>
      <c r="L6" s="54">
        <v>0.25</v>
      </c>
      <c r="M6" s="53" t="s">
        <v>116</v>
      </c>
    </row>
    <row r="7" spans="1:613" s="4" customFormat="1" ht="155.25" customHeight="1" x14ac:dyDescent="0.25">
      <c r="A7" s="12" t="s">
        <v>28</v>
      </c>
      <c r="B7" s="7" t="s">
        <v>41</v>
      </c>
      <c r="C7" s="7" t="s">
        <v>57</v>
      </c>
      <c r="D7" s="7" t="s">
        <v>82</v>
      </c>
      <c r="E7" s="7" t="s">
        <v>54</v>
      </c>
      <c r="F7" s="7" t="s">
        <v>46</v>
      </c>
      <c r="G7" s="7" t="s">
        <v>36</v>
      </c>
      <c r="H7" s="7" t="s">
        <v>37</v>
      </c>
      <c r="I7" s="7" t="s">
        <v>45</v>
      </c>
      <c r="J7" s="7" t="s">
        <v>38</v>
      </c>
      <c r="K7" s="17">
        <v>6</v>
      </c>
      <c r="L7" s="18">
        <v>5</v>
      </c>
      <c r="M7" s="46" t="s">
        <v>121</v>
      </c>
    </row>
    <row r="8" spans="1:613" s="4" customFormat="1" ht="189" customHeight="1" x14ac:dyDescent="0.25">
      <c r="A8" s="12" t="s">
        <v>28</v>
      </c>
      <c r="B8" s="7" t="s">
        <v>41</v>
      </c>
      <c r="C8" s="7" t="s">
        <v>57</v>
      </c>
      <c r="D8" s="7" t="s">
        <v>42</v>
      </c>
      <c r="E8" s="7" t="s">
        <v>53</v>
      </c>
      <c r="F8" s="7" t="s">
        <v>46</v>
      </c>
      <c r="G8" s="7" t="s">
        <v>36</v>
      </c>
      <c r="H8" s="7" t="s">
        <v>37</v>
      </c>
      <c r="I8" s="7" t="s">
        <v>44</v>
      </c>
      <c r="J8" s="7" t="s">
        <v>39</v>
      </c>
      <c r="K8" s="13">
        <v>2</v>
      </c>
      <c r="L8" s="13">
        <v>1</v>
      </c>
      <c r="M8" s="46" t="s">
        <v>122</v>
      </c>
    </row>
    <row r="9" spans="1:613" s="4" customFormat="1" ht="120.75" customHeight="1" x14ac:dyDescent="0.25">
      <c r="A9" s="12" t="s">
        <v>28</v>
      </c>
      <c r="B9" s="7" t="s">
        <v>41</v>
      </c>
      <c r="C9" s="7" t="s">
        <v>57</v>
      </c>
      <c r="D9" s="7" t="s">
        <v>42</v>
      </c>
      <c r="E9" s="7" t="s">
        <v>52</v>
      </c>
      <c r="F9" s="7" t="s">
        <v>46</v>
      </c>
      <c r="G9" s="7" t="s">
        <v>36</v>
      </c>
      <c r="H9" s="7" t="s">
        <v>37</v>
      </c>
      <c r="I9" s="19" t="s">
        <v>83</v>
      </c>
      <c r="J9" s="19" t="s">
        <v>86</v>
      </c>
      <c r="K9" s="13">
        <v>1</v>
      </c>
      <c r="L9" s="27"/>
      <c r="M9" s="36" t="s">
        <v>117</v>
      </c>
    </row>
    <row r="10" spans="1:613" s="4" customFormat="1" ht="204.75" x14ac:dyDescent="0.25">
      <c r="A10" s="12" t="s">
        <v>28</v>
      </c>
      <c r="B10" s="7" t="s">
        <v>41</v>
      </c>
      <c r="C10" s="7" t="s">
        <v>56</v>
      </c>
      <c r="D10" s="7" t="s">
        <v>109</v>
      </c>
      <c r="E10" s="7" t="s">
        <v>59</v>
      </c>
      <c r="F10" s="7" t="s">
        <v>55</v>
      </c>
      <c r="G10" s="7" t="s">
        <v>36</v>
      </c>
      <c r="H10" s="7" t="s">
        <v>47</v>
      </c>
      <c r="I10" s="7" t="s">
        <v>60</v>
      </c>
      <c r="J10" s="7" t="s">
        <v>107</v>
      </c>
      <c r="K10" s="13">
        <v>2</v>
      </c>
      <c r="L10" s="13">
        <v>3</v>
      </c>
      <c r="M10" s="36" t="s">
        <v>132</v>
      </c>
    </row>
    <row r="11" spans="1:613" s="4" customFormat="1" ht="221.25" customHeight="1" x14ac:dyDescent="0.25">
      <c r="A11" s="12" t="s">
        <v>28</v>
      </c>
      <c r="B11" s="7" t="s">
        <v>41</v>
      </c>
      <c r="C11" s="7" t="s">
        <v>56</v>
      </c>
      <c r="D11" s="7" t="s">
        <v>82</v>
      </c>
      <c r="E11" s="7" t="s">
        <v>54</v>
      </c>
      <c r="F11" s="7" t="s">
        <v>55</v>
      </c>
      <c r="G11" s="7" t="s">
        <v>36</v>
      </c>
      <c r="H11" s="7" t="s">
        <v>47</v>
      </c>
      <c r="I11" s="7" t="s">
        <v>111</v>
      </c>
      <c r="J11" s="7" t="s">
        <v>58</v>
      </c>
      <c r="K11" s="13">
        <v>12</v>
      </c>
      <c r="L11" s="13">
        <f>13+6</f>
        <v>19</v>
      </c>
      <c r="M11" s="46" t="s">
        <v>130</v>
      </c>
    </row>
    <row r="12" spans="1:613" s="3" customFormat="1" ht="159.75" customHeight="1" x14ac:dyDescent="0.25">
      <c r="A12" s="14" t="s">
        <v>28</v>
      </c>
      <c r="B12" s="6" t="s">
        <v>41</v>
      </c>
      <c r="C12" s="6" t="s">
        <v>56</v>
      </c>
      <c r="D12" s="6" t="s">
        <v>109</v>
      </c>
      <c r="E12" s="20" t="s">
        <v>93</v>
      </c>
      <c r="F12" s="6" t="s">
        <v>55</v>
      </c>
      <c r="G12" s="6" t="s">
        <v>36</v>
      </c>
      <c r="H12" s="6" t="s">
        <v>47</v>
      </c>
      <c r="I12" s="6" t="s">
        <v>64</v>
      </c>
      <c r="J12" s="6" t="s">
        <v>87</v>
      </c>
      <c r="K12" s="9">
        <v>1</v>
      </c>
      <c r="L12" s="6"/>
      <c r="M12" s="36" t="s">
        <v>124</v>
      </c>
    </row>
    <row r="13" spans="1:613" s="39" customFormat="1" ht="227.25" customHeight="1" x14ac:dyDescent="0.25">
      <c r="A13" s="32" t="s">
        <v>28</v>
      </c>
      <c r="B13" s="33" t="s">
        <v>41</v>
      </c>
      <c r="C13" s="33" t="s">
        <v>56</v>
      </c>
      <c r="D13" s="33" t="s">
        <v>63</v>
      </c>
      <c r="E13" s="35" t="s">
        <v>93</v>
      </c>
      <c r="F13" s="33" t="s">
        <v>55</v>
      </c>
      <c r="G13" s="33" t="s">
        <v>36</v>
      </c>
      <c r="H13" s="33" t="s">
        <v>47</v>
      </c>
      <c r="I13" s="33" t="s">
        <v>65</v>
      </c>
      <c r="J13" s="33" t="s">
        <v>48</v>
      </c>
      <c r="K13" s="34">
        <v>4</v>
      </c>
      <c r="L13" s="34"/>
      <c r="M13" s="55" t="s">
        <v>125</v>
      </c>
    </row>
    <row r="14" spans="1:613" s="4" customFormat="1" ht="153.75" customHeight="1" x14ac:dyDescent="0.25">
      <c r="A14" s="12" t="s">
        <v>28</v>
      </c>
      <c r="B14" s="7" t="s">
        <v>41</v>
      </c>
      <c r="C14" s="7" t="s">
        <v>56</v>
      </c>
      <c r="D14" s="7" t="s">
        <v>109</v>
      </c>
      <c r="E14" s="19" t="s">
        <v>61</v>
      </c>
      <c r="F14" s="7" t="s">
        <v>55</v>
      </c>
      <c r="G14" s="7" t="s">
        <v>36</v>
      </c>
      <c r="H14" s="7" t="s">
        <v>105</v>
      </c>
      <c r="I14" s="7" t="s">
        <v>94</v>
      </c>
      <c r="J14" s="7" t="s">
        <v>62</v>
      </c>
      <c r="K14" s="13">
        <v>6</v>
      </c>
      <c r="L14" s="13">
        <v>6</v>
      </c>
      <c r="M14" s="46" t="s">
        <v>115</v>
      </c>
    </row>
    <row r="15" spans="1:613" s="4" customFormat="1" ht="180" customHeight="1" x14ac:dyDescent="0.25">
      <c r="A15" s="12" t="s">
        <v>28</v>
      </c>
      <c r="B15" s="7" t="s">
        <v>41</v>
      </c>
      <c r="C15" s="7" t="s">
        <v>56</v>
      </c>
      <c r="D15" s="7" t="s">
        <v>43</v>
      </c>
      <c r="E15" s="7" t="s">
        <v>4</v>
      </c>
      <c r="F15" s="7" t="s">
        <v>55</v>
      </c>
      <c r="G15" s="7" t="s">
        <v>36</v>
      </c>
      <c r="H15" s="7" t="s">
        <v>47</v>
      </c>
      <c r="I15" s="19" t="s">
        <v>67</v>
      </c>
      <c r="J15" s="19" t="s">
        <v>68</v>
      </c>
      <c r="K15" s="13">
        <v>6</v>
      </c>
      <c r="L15" s="22">
        <v>2</v>
      </c>
      <c r="M15" s="28" t="s">
        <v>118</v>
      </c>
    </row>
    <row r="16" spans="1:613" s="4" customFormat="1" ht="162.75" customHeight="1" x14ac:dyDescent="0.25">
      <c r="A16" s="12" t="s">
        <v>28</v>
      </c>
      <c r="B16" s="7" t="s">
        <v>41</v>
      </c>
      <c r="C16" s="7" t="s">
        <v>56</v>
      </c>
      <c r="D16" s="7" t="s">
        <v>43</v>
      </c>
      <c r="E16" s="7" t="s">
        <v>4</v>
      </c>
      <c r="F16" s="7" t="s">
        <v>55</v>
      </c>
      <c r="G16" s="7" t="s">
        <v>36</v>
      </c>
      <c r="H16" s="7" t="s">
        <v>47</v>
      </c>
      <c r="I16" s="19" t="s">
        <v>66</v>
      </c>
      <c r="J16" s="19" t="s">
        <v>69</v>
      </c>
      <c r="K16" s="13">
        <v>6</v>
      </c>
      <c r="L16" s="22">
        <v>2</v>
      </c>
      <c r="M16" s="28" t="s">
        <v>119</v>
      </c>
    </row>
    <row r="17" spans="1:13" s="3" customFormat="1" ht="126" x14ac:dyDescent="0.25">
      <c r="A17" s="14" t="s">
        <v>28</v>
      </c>
      <c r="B17" s="6" t="s">
        <v>41</v>
      </c>
      <c r="C17" s="6" t="s">
        <v>56</v>
      </c>
      <c r="D17" s="6" t="s">
        <v>110</v>
      </c>
      <c r="E17" s="6" t="s">
        <v>5</v>
      </c>
      <c r="F17" s="6" t="s">
        <v>55</v>
      </c>
      <c r="G17" s="6" t="s">
        <v>36</v>
      </c>
      <c r="H17" s="6" t="s">
        <v>47</v>
      </c>
      <c r="I17" s="21" t="s">
        <v>74</v>
      </c>
      <c r="J17" s="21" t="s">
        <v>71</v>
      </c>
      <c r="K17" s="22">
        <v>40</v>
      </c>
      <c r="L17" s="22">
        <v>30</v>
      </c>
      <c r="M17" s="36" t="s">
        <v>126</v>
      </c>
    </row>
    <row r="18" spans="1:13" s="3" customFormat="1" ht="126" x14ac:dyDescent="0.25">
      <c r="A18" s="14" t="s">
        <v>28</v>
      </c>
      <c r="B18" s="6" t="s">
        <v>41</v>
      </c>
      <c r="C18" s="6" t="s">
        <v>56</v>
      </c>
      <c r="D18" s="6" t="s">
        <v>110</v>
      </c>
      <c r="E18" s="6" t="s">
        <v>5</v>
      </c>
      <c r="F18" s="6" t="s">
        <v>55</v>
      </c>
      <c r="G18" s="6" t="s">
        <v>36</v>
      </c>
      <c r="H18" s="6" t="s">
        <v>47</v>
      </c>
      <c r="I18" s="21" t="s">
        <v>74</v>
      </c>
      <c r="J18" s="21" t="s">
        <v>1</v>
      </c>
      <c r="K18" s="22">
        <v>908</v>
      </c>
      <c r="L18" s="37">
        <v>1008</v>
      </c>
      <c r="M18" s="36" t="s">
        <v>115</v>
      </c>
    </row>
    <row r="19" spans="1:13" s="3" customFormat="1" ht="209.25" customHeight="1" x14ac:dyDescent="0.25">
      <c r="A19" s="14" t="s">
        <v>28</v>
      </c>
      <c r="B19" s="6" t="s">
        <v>41</v>
      </c>
      <c r="C19" s="6" t="s">
        <v>56</v>
      </c>
      <c r="D19" s="6" t="s">
        <v>73</v>
      </c>
      <c r="E19" s="6" t="s">
        <v>72</v>
      </c>
      <c r="F19" s="6" t="s">
        <v>55</v>
      </c>
      <c r="G19" s="6" t="s">
        <v>36</v>
      </c>
      <c r="H19" s="6" t="s">
        <v>47</v>
      </c>
      <c r="I19" s="21" t="s">
        <v>74</v>
      </c>
      <c r="J19" s="21" t="s">
        <v>2</v>
      </c>
      <c r="K19" s="22">
        <v>44</v>
      </c>
      <c r="L19" s="22">
        <v>36</v>
      </c>
      <c r="M19" s="36" t="s">
        <v>127</v>
      </c>
    </row>
    <row r="20" spans="1:13" s="3" customFormat="1" ht="161.25" customHeight="1" x14ac:dyDescent="0.25">
      <c r="A20" s="14" t="s">
        <v>28</v>
      </c>
      <c r="B20" s="6" t="s">
        <v>41</v>
      </c>
      <c r="C20" s="6" t="s">
        <v>56</v>
      </c>
      <c r="D20" s="6" t="s">
        <v>110</v>
      </c>
      <c r="E20" s="6" t="s">
        <v>7</v>
      </c>
      <c r="F20" s="6" t="s">
        <v>55</v>
      </c>
      <c r="G20" s="6" t="s">
        <v>36</v>
      </c>
      <c r="H20" s="6" t="s">
        <v>47</v>
      </c>
      <c r="I20" s="21" t="s">
        <v>75</v>
      </c>
      <c r="J20" s="21" t="s">
        <v>112</v>
      </c>
      <c r="K20" s="22">
        <v>15</v>
      </c>
      <c r="L20" s="22">
        <v>18</v>
      </c>
      <c r="M20" s="36"/>
    </row>
    <row r="21" spans="1:13" s="3" customFormat="1" ht="126" x14ac:dyDescent="0.25">
      <c r="A21" s="14" t="s">
        <v>28</v>
      </c>
      <c r="B21" s="6" t="s">
        <v>41</v>
      </c>
      <c r="C21" s="6" t="s">
        <v>56</v>
      </c>
      <c r="D21" s="6" t="s">
        <v>110</v>
      </c>
      <c r="E21" s="6" t="s">
        <v>70</v>
      </c>
      <c r="F21" s="6" t="s">
        <v>55</v>
      </c>
      <c r="G21" s="6" t="s">
        <v>36</v>
      </c>
      <c r="H21" s="6" t="s">
        <v>47</v>
      </c>
      <c r="I21" s="21" t="s">
        <v>88</v>
      </c>
      <c r="J21" s="6" t="s">
        <v>76</v>
      </c>
      <c r="K21" s="23">
        <v>8000000</v>
      </c>
      <c r="L21" s="37">
        <v>4511206</v>
      </c>
      <c r="M21" s="36" t="s">
        <v>133</v>
      </c>
    </row>
    <row r="22" spans="1:13" s="3" customFormat="1" ht="147.75" customHeight="1" x14ac:dyDescent="0.25">
      <c r="A22" s="14" t="s">
        <v>28</v>
      </c>
      <c r="B22" s="6" t="s">
        <v>41</v>
      </c>
      <c r="C22" s="6" t="s">
        <v>56</v>
      </c>
      <c r="D22" s="6" t="s">
        <v>6</v>
      </c>
      <c r="E22" s="6" t="s">
        <v>70</v>
      </c>
      <c r="F22" s="6" t="s">
        <v>55</v>
      </c>
      <c r="G22" s="6" t="s">
        <v>36</v>
      </c>
      <c r="H22" s="6" t="s">
        <v>47</v>
      </c>
      <c r="I22" s="21" t="s">
        <v>75</v>
      </c>
      <c r="J22" s="6" t="s">
        <v>77</v>
      </c>
      <c r="K22" s="23">
        <v>22000</v>
      </c>
      <c r="L22" s="37">
        <v>16584</v>
      </c>
      <c r="M22" s="36" t="s">
        <v>134</v>
      </c>
    </row>
    <row r="23" spans="1:13" s="3" customFormat="1" ht="169.5" customHeight="1" x14ac:dyDescent="0.25">
      <c r="A23" s="14" t="s">
        <v>10</v>
      </c>
      <c r="B23" s="6" t="s">
        <v>12</v>
      </c>
      <c r="C23" s="6" t="s">
        <v>9</v>
      </c>
      <c r="D23" s="6" t="s">
        <v>34</v>
      </c>
      <c r="E23" s="6" t="s">
        <v>78</v>
      </c>
      <c r="F23" s="6" t="s">
        <v>32</v>
      </c>
      <c r="G23" s="6" t="s">
        <v>20</v>
      </c>
      <c r="H23" s="6" t="s">
        <v>26</v>
      </c>
      <c r="I23" s="6" t="s">
        <v>25</v>
      </c>
      <c r="J23" s="20" t="s">
        <v>84</v>
      </c>
      <c r="K23" s="9">
        <v>0.8</v>
      </c>
      <c r="L23" s="6"/>
      <c r="M23" s="36" t="s">
        <v>129</v>
      </c>
    </row>
    <row r="24" spans="1:13" s="3" customFormat="1" ht="276" customHeight="1" x14ac:dyDescent="0.25">
      <c r="A24" s="14" t="s">
        <v>10</v>
      </c>
      <c r="B24" s="6" t="s">
        <v>12</v>
      </c>
      <c r="C24" s="6" t="s">
        <v>9</v>
      </c>
      <c r="D24" s="6" t="s">
        <v>34</v>
      </c>
      <c r="E24" s="6" t="s">
        <v>79</v>
      </c>
      <c r="F24" s="6" t="s">
        <v>32</v>
      </c>
      <c r="G24" s="6" t="s">
        <v>35</v>
      </c>
      <c r="H24" s="6" t="s">
        <v>22</v>
      </c>
      <c r="I24" s="6" t="s">
        <v>24</v>
      </c>
      <c r="J24" s="20" t="s">
        <v>23</v>
      </c>
      <c r="K24" s="9">
        <v>1</v>
      </c>
      <c r="L24" s="9">
        <v>0.5</v>
      </c>
      <c r="M24" s="56" t="s">
        <v>128</v>
      </c>
    </row>
    <row r="25" spans="1:13" s="3" customFormat="1" ht="117" customHeight="1" x14ac:dyDescent="0.25">
      <c r="A25" s="14" t="s">
        <v>11</v>
      </c>
      <c r="B25" s="6" t="s">
        <v>18</v>
      </c>
      <c r="C25" s="6" t="s">
        <v>9</v>
      </c>
      <c r="D25" s="6" t="s">
        <v>34</v>
      </c>
      <c r="E25" s="6" t="s">
        <v>80</v>
      </c>
      <c r="F25" s="6" t="s">
        <v>31</v>
      </c>
      <c r="G25" s="6" t="s">
        <v>16</v>
      </c>
      <c r="H25" s="6" t="s">
        <v>27</v>
      </c>
      <c r="I25" s="6" t="s">
        <v>14</v>
      </c>
      <c r="J25" s="6" t="s">
        <v>15</v>
      </c>
      <c r="K25" s="22">
        <v>4</v>
      </c>
      <c r="L25" s="22"/>
      <c r="M25" s="36" t="s">
        <v>131</v>
      </c>
    </row>
    <row r="26" spans="1:13" s="40" customFormat="1" ht="187.5" customHeight="1" x14ac:dyDescent="0.25">
      <c r="A26" s="29" t="s">
        <v>11</v>
      </c>
      <c r="B26" s="30" t="s">
        <v>18</v>
      </c>
      <c r="C26" s="30" t="s">
        <v>9</v>
      </c>
      <c r="D26" s="30" t="s">
        <v>34</v>
      </c>
      <c r="E26" s="30" t="s">
        <v>80</v>
      </c>
      <c r="F26" s="30" t="s">
        <v>31</v>
      </c>
      <c r="G26" s="30" t="s">
        <v>16</v>
      </c>
      <c r="H26" s="30" t="s">
        <v>89</v>
      </c>
      <c r="I26" s="30" t="s">
        <v>90</v>
      </c>
      <c r="J26" s="30" t="s">
        <v>91</v>
      </c>
      <c r="K26" s="31">
        <v>0.75</v>
      </c>
      <c r="L26" s="31">
        <v>0.79</v>
      </c>
      <c r="M26" s="45" t="s">
        <v>113</v>
      </c>
    </row>
    <row r="27" spans="1:13" s="3" customFormat="1" ht="127.5" customHeight="1" x14ac:dyDescent="0.25">
      <c r="A27" s="14" t="s">
        <v>21</v>
      </c>
      <c r="B27" s="6" t="s">
        <v>12</v>
      </c>
      <c r="C27" s="6" t="s">
        <v>9</v>
      </c>
      <c r="D27" s="6" t="s">
        <v>34</v>
      </c>
      <c r="E27" s="6" t="s">
        <v>81</v>
      </c>
      <c r="F27" s="6" t="s">
        <v>30</v>
      </c>
      <c r="G27" s="6" t="s">
        <v>19</v>
      </c>
      <c r="H27" s="6" t="s">
        <v>50</v>
      </c>
      <c r="I27" s="6" t="s">
        <v>92</v>
      </c>
      <c r="J27" s="20" t="s">
        <v>51</v>
      </c>
      <c r="K27" s="22">
        <v>100</v>
      </c>
      <c r="L27" s="38">
        <v>35.200000000000003</v>
      </c>
      <c r="M27" s="46" t="s">
        <v>114</v>
      </c>
    </row>
    <row r="28" spans="1:13" ht="115.5" customHeight="1" thickBot="1" x14ac:dyDescent="0.3">
      <c r="A28" s="15" t="s">
        <v>97</v>
      </c>
      <c r="B28" s="16" t="s">
        <v>12</v>
      </c>
      <c r="C28" s="16" t="s">
        <v>9</v>
      </c>
      <c r="D28" s="16" t="s">
        <v>34</v>
      </c>
      <c r="E28" s="16" t="s">
        <v>98</v>
      </c>
      <c r="F28" s="16" t="s">
        <v>30</v>
      </c>
      <c r="G28" s="16" t="s">
        <v>99</v>
      </c>
      <c r="H28" s="16" t="s">
        <v>100</v>
      </c>
      <c r="I28" s="16" t="s">
        <v>104</v>
      </c>
      <c r="J28" s="16" t="s">
        <v>101</v>
      </c>
      <c r="K28" s="24">
        <v>0.9</v>
      </c>
      <c r="L28" s="26">
        <v>0.30099999999999999</v>
      </c>
      <c r="M28" s="47" t="s">
        <v>135</v>
      </c>
    </row>
  </sheetData>
  <mergeCells count="3">
    <mergeCell ref="L4:M4"/>
    <mergeCell ref="A1:M1"/>
    <mergeCell ref="A2:M2"/>
  </mergeCells>
  <pageMargins left="0" right="0" top="0" bottom="0" header="0.31496062992125984" footer="0.31496062992125984"/>
  <pageSetup scale="34" fitToHeight="0" orientation="landscape"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PEI</vt:lpstr>
      <vt:lpstr>PEI!Área_de_impresión</vt:lpstr>
      <vt:lpstr>PEI!Títulos_a_imprimir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Hurtado</dc:creator>
  <cp:lastModifiedBy>Marisol Alfonso Hurtado</cp:lastModifiedBy>
  <cp:lastPrinted>2016-11-28T13:25:16Z</cp:lastPrinted>
  <dcterms:created xsi:type="dcterms:W3CDTF">2016-08-04T00:25:37Z</dcterms:created>
  <dcterms:modified xsi:type="dcterms:W3CDTF">2017-08-25T16:13:41Z</dcterms:modified>
</cp:coreProperties>
</file>